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 activeTab="1"/>
  </bookViews>
  <sheets>
    <sheet name="Oefening 1" sheetId="1" r:id="rId1"/>
    <sheet name="Oefening 2" sheetId="2" r:id="rId2"/>
    <sheet name="Blad3" sheetId="3" r:id="rId3"/>
  </sheets>
  <definedNames>
    <definedName name="_xlnm._FilterDatabase" localSheetId="1" hidden="1">'Oefening 2'!$B$2:$L$14</definedName>
  </definedNames>
  <calcPr calcId="145621"/>
</workbook>
</file>

<file path=xl/calcChain.xml><?xml version="1.0" encoding="utf-8"?>
<calcChain xmlns="http://schemas.openxmlformats.org/spreadsheetml/2006/main">
  <c r="L11" i="2" l="1"/>
  <c r="K11" i="2"/>
  <c r="J11" i="2"/>
  <c r="I11" i="2"/>
  <c r="H11" i="2"/>
  <c r="G11" i="2"/>
  <c r="F11" i="2"/>
  <c r="E11" i="2"/>
  <c r="D11" i="2"/>
  <c r="C11" i="2"/>
  <c r="B11" i="2"/>
  <c r="L10" i="2"/>
  <c r="K10" i="2"/>
  <c r="J10" i="2"/>
  <c r="I10" i="2"/>
  <c r="H10" i="2"/>
  <c r="G10" i="2"/>
  <c r="F10" i="2"/>
  <c r="E10" i="2"/>
  <c r="D10" i="2"/>
  <c r="C10" i="2"/>
  <c r="B10" i="2"/>
  <c r="L8" i="2"/>
  <c r="K8" i="2"/>
  <c r="J8" i="2"/>
  <c r="I8" i="2"/>
  <c r="H8" i="2"/>
  <c r="G8" i="2"/>
  <c r="F8" i="2"/>
  <c r="E8" i="2"/>
  <c r="D8" i="2"/>
  <c r="C8" i="2"/>
  <c r="B8" i="2"/>
  <c r="L6" i="2"/>
  <c r="K6" i="2"/>
  <c r="J6" i="2"/>
  <c r="I6" i="2"/>
  <c r="H6" i="2"/>
  <c r="G6" i="2"/>
  <c r="F6" i="2"/>
  <c r="E6" i="2"/>
  <c r="D6" i="2"/>
  <c r="C6" i="2"/>
  <c r="B6" i="2"/>
  <c r="L4" i="2"/>
  <c r="K4" i="2"/>
  <c r="J4" i="2"/>
  <c r="I4" i="2"/>
  <c r="H4" i="2"/>
  <c r="G4" i="2"/>
  <c r="F4" i="2"/>
  <c r="E4" i="2"/>
  <c r="D4" i="2"/>
  <c r="C4" i="2"/>
  <c r="B4" i="2"/>
  <c r="C14" i="2"/>
  <c r="F14" i="2"/>
  <c r="G14" i="2"/>
  <c r="H14" i="2"/>
  <c r="I14" i="2"/>
  <c r="J14" i="2"/>
  <c r="K14" i="2"/>
  <c r="C12" i="1"/>
  <c r="C11" i="1"/>
  <c r="C10" i="1"/>
  <c r="C9" i="1"/>
  <c r="C8" i="1"/>
  <c r="C7" i="1"/>
  <c r="C6" i="1"/>
  <c r="C5" i="1"/>
  <c r="C4" i="1"/>
  <c r="C3" i="1"/>
  <c r="B14" i="1"/>
  <c r="B14" i="2" l="1"/>
  <c r="D14" i="2"/>
  <c r="E14" i="2"/>
  <c r="L14" i="2"/>
</calcChain>
</file>

<file path=xl/sharedStrings.xml><?xml version="1.0" encoding="utf-8"?>
<sst xmlns="http://schemas.openxmlformats.org/spreadsheetml/2006/main" count="29" uniqueCount="28">
  <si>
    <t>Soort bronnen</t>
  </si>
  <si>
    <t>Aantal</t>
  </si>
  <si>
    <t>Procent</t>
  </si>
  <si>
    <t>Boeken</t>
  </si>
  <si>
    <t>Verzamelwerken</t>
  </si>
  <si>
    <t>Eindwerken</t>
  </si>
  <si>
    <t>Websites</t>
  </si>
  <si>
    <t>Onderzoeksliteratuur</t>
  </si>
  <si>
    <t>Grijze literatuur</t>
  </si>
  <si>
    <t>Statistieken</t>
  </si>
  <si>
    <t>Video</t>
  </si>
  <si>
    <t>Andere</t>
  </si>
  <si>
    <t>Artikels vaktijdschriften</t>
  </si>
  <si>
    <t>Artikels kranten</t>
  </si>
  <si>
    <t>Totaal</t>
  </si>
  <si>
    <t>Soorten bronnen informatievaardigheden werkje</t>
  </si>
  <si>
    <t>0-25</t>
  </si>
  <si>
    <t>26-44</t>
  </si>
  <si>
    <t>45-64</t>
  </si>
  <si>
    <t>65-74</t>
  </si>
  <si>
    <t>75-64</t>
  </si>
  <si>
    <t>&gt;=85</t>
  </si>
  <si>
    <t>Aantal gerechtigden naar leeftijdsklasse - Mantel &amp; thuiszorg</t>
  </si>
  <si>
    <t>Totaal 0-25</t>
  </si>
  <si>
    <t>Totaal 26-44</t>
  </si>
  <si>
    <t>Totaal 45-64</t>
  </si>
  <si>
    <t>Totaal 65-74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</si>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</sst>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i/>
      <u/>
      <sz val="16"/>
      <color rgb="FFFF0000"/>
      <name val="Tahoma"/>
      <family val="2"/>
    </font>
    <font>
      <b/>
      <i/>
      <u/>
      <sz val="16"/>
      <color rgb="FFFF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b/>
      <sz val="11"/>
      <color theme="5" tint="-0.249977111117893"/>
      <name val="Baskerville Old Face"/>
      <family val="1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0" fillId="2" borderId="0" xfId="0" applyFill="1"/>
    <xf numFmtId="0" fontId="2" fillId="4" borderId="0" xfId="0" applyFont="1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9" fontId="0" fillId="6" borderId="0" xfId="0" applyNumberFormat="1" applyFill="1"/>
    <xf numFmtId="10" fontId="0" fillId="5" borderId="0" xfId="0" applyNumberFormat="1" applyFill="1"/>
    <xf numFmtId="0" fontId="5" fillId="0" borderId="0" xfId="0" applyFont="1"/>
    <xf numFmtId="0" fontId="6" fillId="0" borderId="0" xfId="0" applyFont="1"/>
    <xf numFmtId="0" fontId="8" fillId="8" borderId="0" xfId="0" applyFont="1" applyFill="1"/>
    <xf numFmtId="0" fontId="0" fillId="7" borderId="0" xfId="0" applyFill="1"/>
    <xf numFmtId="0" fontId="9" fillId="3" borderId="0" xfId="0" applyFont="1" applyFill="1"/>
    <xf numFmtId="0" fontId="4" fillId="3" borderId="0" xfId="0" applyFont="1" applyFill="1"/>
    <xf numFmtId="0" fontId="7" fillId="0" borderId="0" xfId="0" applyFont="1" applyFill="1"/>
    <xf numFmtId="0" fontId="10" fillId="8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Grafiek gebruikte</a:t>
            </a:r>
            <a:r>
              <a:rPr lang="nl-NL" baseline="0"/>
              <a:t> bronnen</a:t>
            </a:r>
            <a:endParaRPr lang="nl-NL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'Oefening 1'!$A$3:$A$13</c:f>
              <c:strCache>
                <c:ptCount val="11"/>
                <c:pt idx="0">
                  <c:v>Boeken</c:v>
                </c:pt>
                <c:pt idx="1">
                  <c:v>Verzamelwerken</c:v>
                </c:pt>
                <c:pt idx="2">
                  <c:v>Artikels vaktijdschriften</c:v>
                </c:pt>
                <c:pt idx="3">
                  <c:v>Artikels kranten</c:v>
                </c:pt>
                <c:pt idx="4">
                  <c:v>Eindwerken</c:v>
                </c:pt>
                <c:pt idx="5">
                  <c:v>Websites</c:v>
                </c:pt>
                <c:pt idx="6">
                  <c:v>Onderzoeksliteratuur</c:v>
                </c:pt>
                <c:pt idx="7">
                  <c:v>Grijze literatuur</c:v>
                </c:pt>
                <c:pt idx="8">
                  <c:v>Statistieken</c:v>
                </c:pt>
                <c:pt idx="9">
                  <c:v>Video</c:v>
                </c:pt>
                <c:pt idx="10">
                  <c:v>Andere</c:v>
                </c:pt>
              </c:strCache>
            </c:strRef>
          </c:cat>
          <c:val>
            <c:numRef>
              <c:f>'Oefening 1'!$B$3:$B$13</c:f>
              <c:numCache>
                <c:formatCode>General</c:formatCode>
                <c:ptCount val="11"/>
                <c:pt idx="0">
                  <c:v>25</c:v>
                </c:pt>
                <c:pt idx="1">
                  <c:v>0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21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4710912"/>
        <c:axId val="104713216"/>
        <c:axId val="0"/>
      </c:bar3DChart>
      <c:catAx>
        <c:axId val="10471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Soorten bron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4713216"/>
        <c:crosses val="autoZero"/>
        <c:auto val="1"/>
        <c:lblAlgn val="ctr"/>
        <c:lblOffset val="100"/>
        <c:noMultiLvlLbl val="0"/>
      </c:catAx>
      <c:valAx>
        <c:axId val="104713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aantal van de bron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710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Percentage gebruik bronnen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065004374453194"/>
          <c:y val="0.24323636628754738"/>
          <c:w val="0.38860258092738409"/>
          <c:h val="0.64767096821230674"/>
        </c:manualLayout>
      </c:layout>
      <c:pieChart>
        <c:varyColors val="1"/>
        <c:ser>
          <c:idx val="0"/>
          <c:order val="0"/>
          <c:explosion val="25"/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'Oefening 1'!$A$3:$A$13</c:f>
              <c:strCache>
                <c:ptCount val="11"/>
                <c:pt idx="0">
                  <c:v>Boeken</c:v>
                </c:pt>
                <c:pt idx="1">
                  <c:v>Verzamelwerken</c:v>
                </c:pt>
                <c:pt idx="2">
                  <c:v>Artikels vaktijdschriften</c:v>
                </c:pt>
                <c:pt idx="3">
                  <c:v>Artikels kranten</c:v>
                </c:pt>
                <c:pt idx="4">
                  <c:v>Eindwerken</c:v>
                </c:pt>
                <c:pt idx="5">
                  <c:v>Websites</c:v>
                </c:pt>
                <c:pt idx="6">
                  <c:v>Onderzoeksliteratuur</c:v>
                </c:pt>
                <c:pt idx="7">
                  <c:v>Grijze literatuur</c:v>
                </c:pt>
                <c:pt idx="8">
                  <c:v>Statistieken</c:v>
                </c:pt>
                <c:pt idx="9">
                  <c:v>Video</c:v>
                </c:pt>
                <c:pt idx="10">
                  <c:v>Andere</c:v>
                </c:pt>
              </c:strCache>
            </c:strRef>
          </c:cat>
          <c:val>
            <c:numRef>
              <c:f>'Oefening 1'!$C$3:$C$13</c:f>
              <c:numCache>
                <c:formatCode>0.00%</c:formatCode>
                <c:ptCount val="11"/>
                <c:pt idx="0">
                  <c:v>0.35714285714285715</c:v>
                </c:pt>
                <c:pt idx="1">
                  <c:v>0</c:v>
                </c:pt>
                <c:pt idx="2">
                  <c:v>7.1428571428571425E-2</c:v>
                </c:pt>
                <c:pt idx="3">
                  <c:v>5.7142857142857141E-2</c:v>
                </c:pt>
                <c:pt idx="4">
                  <c:v>4.2857142857142858E-2</c:v>
                </c:pt>
                <c:pt idx="5">
                  <c:v>0.3</c:v>
                </c:pt>
                <c:pt idx="6">
                  <c:v>4.2857142857142858E-2</c:v>
                </c:pt>
                <c:pt idx="7">
                  <c:v>5.7142857142857141E-2</c:v>
                </c:pt>
                <c:pt idx="8">
                  <c:v>2.8571428571428571E-2</c:v>
                </c:pt>
                <c:pt idx="9">
                  <c:v>4.2857142857142858E-2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/>
              <a:t>Aantal gerechtigden naar leeftijdsklasse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'Oefening 2'!$A$3</c:f>
              <c:strCache>
                <c:ptCount val="1"/>
                <c:pt idx="0">
                  <c:v>0-25</c:v>
                </c:pt>
              </c:strCache>
            </c:strRef>
          </c:tx>
          <c:invertIfNegative val="0"/>
          <c:cat>
            <c:numRef>
              <c:f>'Oefening 2'!$B$2:$L$2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'Oefening 2'!$B$3:$L$3</c:f>
              <c:numCache>
                <c:formatCode>General</c:formatCode>
                <c:ptCount val="11"/>
                <c:pt idx="0">
                  <c:v>29</c:v>
                </c:pt>
                <c:pt idx="1">
                  <c:v>33</c:v>
                </c:pt>
                <c:pt idx="2">
                  <c:v>38</c:v>
                </c:pt>
                <c:pt idx="3">
                  <c:v>35</c:v>
                </c:pt>
                <c:pt idx="4">
                  <c:v>36</c:v>
                </c:pt>
                <c:pt idx="5">
                  <c:v>32</c:v>
                </c:pt>
                <c:pt idx="6">
                  <c:v>30</c:v>
                </c:pt>
                <c:pt idx="7">
                  <c:v>33</c:v>
                </c:pt>
                <c:pt idx="8">
                  <c:v>35</c:v>
                </c:pt>
                <c:pt idx="9">
                  <c:v>36</c:v>
                </c:pt>
                <c:pt idx="10">
                  <c:v>39</c:v>
                </c:pt>
              </c:numCache>
            </c:numRef>
          </c:val>
        </c:ser>
        <c:ser>
          <c:idx val="1"/>
          <c:order val="1"/>
          <c:tx>
            <c:strRef>
              <c:f>'Oefening 2'!$A$5</c:f>
              <c:strCache>
                <c:ptCount val="1"/>
                <c:pt idx="0">
                  <c:v>26-44</c:v>
                </c:pt>
              </c:strCache>
            </c:strRef>
          </c:tx>
          <c:invertIfNegative val="0"/>
          <c:cat>
            <c:numRef>
              <c:f>'Oefening 2'!$B$2:$L$2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'Oefening 2'!$B$5:$L$5</c:f>
              <c:numCache>
                <c:formatCode>General</c:formatCode>
                <c:ptCount val="11"/>
                <c:pt idx="0">
                  <c:v>44</c:v>
                </c:pt>
                <c:pt idx="1">
                  <c:v>46</c:v>
                </c:pt>
                <c:pt idx="2">
                  <c:v>59</c:v>
                </c:pt>
                <c:pt idx="3">
                  <c:v>49</c:v>
                </c:pt>
                <c:pt idx="4">
                  <c:v>46</c:v>
                </c:pt>
                <c:pt idx="5">
                  <c:v>47</c:v>
                </c:pt>
                <c:pt idx="6">
                  <c:v>49</c:v>
                </c:pt>
                <c:pt idx="7">
                  <c:v>48</c:v>
                </c:pt>
                <c:pt idx="8">
                  <c:v>49</c:v>
                </c:pt>
                <c:pt idx="9">
                  <c:v>60</c:v>
                </c:pt>
                <c:pt idx="10">
                  <c:v>59</c:v>
                </c:pt>
              </c:numCache>
            </c:numRef>
          </c:val>
        </c:ser>
        <c:ser>
          <c:idx val="2"/>
          <c:order val="2"/>
          <c:tx>
            <c:strRef>
              <c:f>'Oefening 2'!$A$7</c:f>
              <c:strCache>
                <c:ptCount val="1"/>
                <c:pt idx="0">
                  <c:v>45-64</c:v>
                </c:pt>
              </c:strCache>
            </c:strRef>
          </c:tx>
          <c:invertIfNegative val="0"/>
          <c:cat>
            <c:numRef>
              <c:f>'Oefening 2'!$B$2:$L$2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'Oefening 2'!$B$7:$L$7</c:f>
              <c:numCache>
                <c:formatCode>General</c:formatCode>
                <c:ptCount val="11"/>
                <c:pt idx="0">
                  <c:v>60</c:v>
                </c:pt>
                <c:pt idx="1">
                  <c:v>68</c:v>
                </c:pt>
                <c:pt idx="2">
                  <c:v>85</c:v>
                </c:pt>
                <c:pt idx="3">
                  <c:v>95</c:v>
                </c:pt>
                <c:pt idx="4">
                  <c:v>109</c:v>
                </c:pt>
                <c:pt idx="5">
                  <c:v>125</c:v>
                </c:pt>
                <c:pt idx="6">
                  <c:v>145</c:v>
                </c:pt>
                <c:pt idx="7">
                  <c:v>149</c:v>
                </c:pt>
                <c:pt idx="8">
                  <c:v>169</c:v>
                </c:pt>
                <c:pt idx="9">
                  <c:v>182</c:v>
                </c:pt>
                <c:pt idx="10">
                  <c:v>184</c:v>
                </c:pt>
              </c:numCache>
            </c:numRef>
          </c:val>
        </c:ser>
        <c:ser>
          <c:idx val="3"/>
          <c:order val="3"/>
          <c:tx>
            <c:strRef>
              <c:f>'Oefening 2'!$A$9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cat>
            <c:numRef>
              <c:f>'Oefening 2'!$B$2:$L$2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'Oefening 2'!$B$9:$L$9</c:f>
              <c:numCache>
                <c:formatCode>General</c:formatCode>
                <c:ptCount val="11"/>
                <c:pt idx="0">
                  <c:v>82</c:v>
                </c:pt>
                <c:pt idx="1">
                  <c:v>96</c:v>
                </c:pt>
                <c:pt idx="2">
                  <c:v>95</c:v>
                </c:pt>
                <c:pt idx="3">
                  <c:v>104</c:v>
                </c:pt>
                <c:pt idx="4">
                  <c:v>93</c:v>
                </c:pt>
                <c:pt idx="5">
                  <c:v>93</c:v>
                </c:pt>
                <c:pt idx="6">
                  <c:v>99</c:v>
                </c:pt>
                <c:pt idx="7">
                  <c:v>122</c:v>
                </c:pt>
                <c:pt idx="8">
                  <c:v>139</c:v>
                </c:pt>
                <c:pt idx="9">
                  <c:v>161</c:v>
                </c:pt>
                <c:pt idx="10">
                  <c:v>180</c:v>
                </c:pt>
              </c:numCache>
            </c:numRef>
          </c:val>
        </c:ser>
        <c:ser>
          <c:idx val="4"/>
          <c:order val="4"/>
          <c:tx>
            <c:strRef>
              <c:f>'Oefening 2'!$A$12</c:f>
              <c:strCache>
                <c:ptCount val="1"/>
                <c:pt idx="0">
                  <c:v>75-64</c:v>
                </c:pt>
              </c:strCache>
            </c:strRef>
          </c:tx>
          <c:invertIfNegative val="0"/>
          <c:cat>
            <c:numRef>
              <c:f>'Oefening 2'!$B$2:$L$2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'Oefening 2'!$B$12:$L$12</c:f>
            </c:numRef>
          </c:val>
        </c:ser>
        <c:ser>
          <c:idx val="5"/>
          <c:order val="5"/>
          <c:tx>
            <c:strRef>
              <c:f>'Oefening 2'!$A$13</c:f>
              <c:strCache>
                <c:ptCount val="1"/>
                <c:pt idx="0">
                  <c:v>&gt;=85</c:v>
                </c:pt>
              </c:strCache>
            </c:strRef>
          </c:tx>
          <c:invertIfNegative val="0"/>
          <c:cat>
            <c:numRef>
              <c:f>'Oefening 2'!$B$2:$L$2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'Oefening 2'!$B$13:$L$13</c:f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4555648"/>
        <c:axId val="104712064"/>
        <c:axId val="0"/>
      </c:bar3DChart>
      <c:catAx>
        <c:axId val="10455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Jaartal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712064"/>
        <c:crosses val="autoZero"/>
        <c:auto val="1"/>
        <c:lblAlgn val="ctr"/>
        <c:lblOffset val="100"/>
        <c:noMultiLvlLbl val="0"/>
      </c:catAx>
      <c:valAx>
        <c:axId val="104712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nl-NL"/>
                  <a:t>Aantal gerechtigden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555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</xdr:row>
      <xdr:rowOff>9525</xdr:rowOff>
    </xdr:from>
    <xdr:to>
      <xdr:col>12</xdr:col>
      <xdr:colOff>38100</xdr:colOff>
      <xdr:row>15</xdr:row>
      <xdr:rowOff>85725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323850</xdr:colOff>
      <xdr:row>16</xdr:row>
      <xdr:rowOff>47625</xdr:rowOff>
    </xdr:from>
    <xdr:to>
      <xdr:col>12</xdr:col>
      <xdr:colOff>19050</xdr:colOff>
      <xdr:row>30</xdr:row>
      <xdr:rowOff>123825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14</xdr:row>
      <xdr:rowOff>85724</xdr:rowOff>
    </xdr:from>
    <xdr:to>
      <xdr:col>9</xdr:col>
      <xdr:colOff>352425</xdr:colOff>
      <xdr:row>35</xdr:row>
      <xdr:rowOff>57150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14"/>
  <sheetViews>
    <sheetView workbookViewId="0">
      <selection activeCell="P12" sqref="P12"/>
    </sheetView>
  </sheetViews>
  <sheetFormatPr defaultRowHeight="15" x14ac:dyDescent="0.25"/>
  <cols>
    <col min="1" max="1" width="22.28515625" bestFit="1" customWidth="1"/>
    <col min="2" max="2" width="6.7109375" bestFit="1" customWidth="1"/>
    <col min="3" max="3" width="8.7109375" bestFit="1" customWidth="1"/>
  </cols>
  <sheetData>
    <row r="1" spans="1:3" ht="26.25" x14ac:dyDescent="0.4">
      <c r="A1" s="1" t="s">
        <v>15</v>
      </c>
    </row>
    <row r="2" spans="1:3" x14ac:dyDescent="0.25">
      <c r="A2" s="3" t="s">
        <v>0</v>
      </c>
      <c r="B2" s="3" t="s">
        <v>1</v>
      </c>
      <c r="C2" s="3" t="s">
        <v>2</v>
      </c>
    </row>
    <row r="3" spans="1:3" x14ac:dyDescent="0.25">
      <c r="A3" s="2" t="s">
        <v>3</v>
      </c>
      <c r="B3" s="4">
        <v>25</v>
      </c>
      <c r="C3" s="8">
        <f>B3/$B$14</f>
        <v>0.35714285714285715</v>
      </c>
    </row>
    <row r="4" spans="1:3" x14ac:dyDescent="0.25">
      <c r="A4" s="2" t="s">
        <v>4</v>
      </c>
      <c r="B4" s="4">
        <v>0</v>
      </c>
      <c r="C4" s="8">
        <f>B4/$B$14</f>
        <v>0</v>
      </c>
    </row>
    <row r="5" spans="1:3" x14ac:dyDescent="0.25">
      <c r="A5" s="2" t="s">
        <v>12</v>
      </c>
      <c r="B5" s="4">
        <v>5</v>
      </c>
      <c r="C5" s="8">
        <f>B5/$B$14</f>
        <v>7.1428571428571425E-2</v>
      </c>
    </row>
    <row r="6" spans="1:3" x14ac:dyDescent="0.25">
      <c r="A6" s="2" t="s">
        <v>13</v>
      </c>
      <c r="B6" s="4">
        <v>4</v>
      </c>
      <c r="C6" s="8">
        <f>B6/$B$14</f>
        <v>5.7142857142857141E-2</v>
      </c>
    </row>
    <row r="7" spans="1:3" x14ac:dyDescent="0.25">
      <c r="A7" s="2" t="s">
        <v>5</v>
      </c>
      <c r="B7" s="4">
        <v>3</v>
      </c>
      <c r="C7" s="8">
        <f>B7/$B$14</f>
        <v>4.2857142857142858E-2</v>
      </c>
    </row>
    <row r="8" spans="1:3" x14ac:dyDescent="0.25">
      <c r="A8" s="2" t="s">
        <v>6</v>
      </c>
      <c r="B8" s="4">
        <v>21</v>
      </c>
      <c r="C8" s="8">
        <f>B8/$B$14</f>
        <v>0.3</v>
      </c>
    </row>
    <row r="9" spans="1:3" x14ac:dyDescent="0.25">
      <c r="A9" s="2" t="s">
        <v>7</v>
      </c>
      <c r="B9" s="4">
        <v>3</v>
      </c>
      <c r="C9" s="8">
        <f>B9/$B$14</f>
        <v>4.2857142857142858E-2</v>
      </c>
    </row>
    <row r="10" spans="1:3" x14ac:dyDescent="0.25">
      <c r="A10" s="2" t="s">
        <v>8</v>
      </c>
      <c r="B10" s="4">
        <v>4</v>
      </c>
      <c r="C10" s="8">
        <f>B10/$B$14</f>
        <v>5.7142857142857141E-2</v>
      </c>
    </row>
    <row r="11" spans="1:3" x14ac:dyDescent="0.25">
      <c r="A11" s="2" t="s">
        <v>9</v>
      </c>
      <c r="B11" s="4">
        <v>2</v>
      </c>
      <c r="C11" s="8">
        <f>B11/$B$14</f>
        <v>2.8571428571428571E-2</v>
      </c>
    </row>
    <row r="12" spans="1:3" x14ac:dyDescent="0.25">
      <c r="A12" s="2" t="s">
        <v>10</v>
      </c>
      <c r="B12" s="4">
        <v>3</v>
      </c>
      <c r="C12" s="8">
        <f>B12/$B$14</f>
        <v>4.2857142857142858E-2</v>
      </c>
    </row>
    <row r="13" spans="1:3" x14ac:dyDescent="0.25">
      <c r="A13" s="2" t="s">
        <v>11</v>
      </c>
      <c r="B13" s="4">
        <v>0</v>
      </c>
      <c r="C13" s="8">
        <v>0</v>
      </c>
    </row>
    <row r="14" spans="1:3" x14ac:dyDescent="0.25">
      <c r="A14" s="5" t="s">
        <v>14</v>
      </c>
      <c r="B14" s="6">
        <f>SUM(B3:B13)</f>
        <v>70</v>
      </c>
      <c r="C14" s="7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4"/>
  <sheetViews>
    <sheetView tabSelected="1" workbookViewId="0">
      <selection activeCell="N15" sqref="N15"/>
    </sheetView>
  </sheetViews>
  <sheetFormatPr defaultRowHeight="15" x14ac:dyDescent="0.25"/>
  <cols>
    <col min="1" max="1" width="12.28515625" customWidth="1"/>
    <col min="9" max="9" width="9.42578125" customWidth="1"/>
  </cols>
  <sheetData>
    <row r="1" spans="1:13" ht="21" x14ac:dyDescent="0.35">
      <c r="A1" s="9" t="s">
        <v>22</v>
      </c>
      <c r="B1" s="10"/>
      <c r="C1" s="10"/>
      <c r="D1" s="10"/>
      <c r="E1" s="10"/>
      <c r="F1" s="10"/>
    </row>
    <row r="2" spans="1:13" x14ac:dyDescent="0.25">
      <c r="B2" s="16">
        <v>2003</v>
      </c>
      <c r="C2" s="16">
        <v>2004</v>
      </c>
      <c r="D2" s="16">
        <v>2005</v>
      </c>
      <c r="E2" s="16">
        <v>2006</v>
      </c>
      <c r="F2" s="16">
        <v>2007</v>
      </c>
      <c r="G2" s="16">
        <v>2008</v>
      </c>
      <c r="H2" s="16">
        <v>2009</v>
      </c>
      <c r="I2" s="16">
        <v>2010</v>
      </c>
      <c r="J2" s="16">
        <v>2011</v>
      </c>
      <c r="K2" s="16">
        <v>2012</v>
      </c>
      <c r="L2" s="16">
        <v>2013</v>
      </c>
      <c r="M2" s="15"/>
    </row>
    <row r="3" spans="1:13" x14ac:dyDescent="0.25">
      <c r="A3" s="11" t="s">
        <v>16</v>
      </c>
      <c r="B3" s="12">
        <v>29</v>
      </c>
      <c r="C3" s="12">
        <v>33</v>
      </c>
      <c r="D3" s="12">
        <v>38</v>
      </c>
      <c r="E3" s="12">
        <v>35</v>
      </c>
      <c r="F3" s="12">
        <v>36</v>
      </c>
      <c r="G3" s="12">
        <v>32</v>
      </c>
      <c r="H3" s="12">
        <v>30</v>
      </c>
      <c r="I3" s="12">
        <v>33</v>
      </c>
      <c r="J3" s="12">
        <v>35</v>
      </c>
      <c r="K3" s="12">
        <v>36</v>
      </c>
      <c r="L3" s="12">
        <v>39</v>
      </c>
    </row>
    <row r="4" spans="1:13" x14ac:dyDescent="0.25">
      <c r="A4" s="11" t="s">
        <v>23</v>
      </c>
      <c r="B4" s="12">
        <f>SUBTOTAL(9,B3:B3)</f>
        <v>29</v>
      </c>
      <c r="C4" s="12">
        <f>SUBTOTAL(9,C3:C3)</f>
        <v>33</v>
      </c>
      <c r="D4" s="12">
        <f>SUBTOTAL(9,D3:D3)</f>
        <v>38</v>
      </c>
      <c r="E4" s="12">
        <f>SUBTOTAL(9,E3:E3)</f>
        <v>35</v>
      </c>
      <c r="F4" s="12">
        <f>SUBTOTAL(9,F3:F3)</f>
        <v>36</v>
      </c>
      <c r="G4" s="12">
        <f>SUBTOTAL(9,G3:G3)</f>
        <v>32</v>
      </c>
      <c r="H4" s="12">
        <f>SUBTOTAL(9,H3:H3)</f>
        <v>30</v>
      </c>
      <c r="I4" s="12">
        <f>SUBTOTAL(9,I3:I3)</f>
        <v>33</v>
      </c>
      <c r="J4" s="12">
        <f>SUBTOTAL(9,J3:J3)</f>
        <v>35</v>
      </c>
      <c r="K4" s="12">
        <f>SUBTOTAL(9,K3:K3)</f>
        <v>36</v>
      </c>
      <c r="L4" s="12">
        <f>SUBTOTAL(9,L3:L3)</f>
        <v>39</v>
      </c>
    </row>
    <row r="5" spans="1:13" x14ac:dyDescent="0.25">
      <c r="A5" s="11" t="s">
        <v>17</v>
      </c>
      <c r="B5" s="12">
        <v>44</v>
      </c>
      <c r="C5" s="12">
        <v>46</v>
      </c>
      <c r="D5" s="12">
        <v>59</v>
      </c>
      <c r="E5" s="12">
        <v>49</v>
      </c>
      <c r="F5" s="12">
        <v>46</v>
      </c>
      <c r="G5" s="12">
        <v>47</v>
      </c>
      <c r="H5" s="12">
        <v>49</v>
      </c>
      <c r="I5" s="12">
        <v>48</v>
      </c>
      <c r="J5" s="12">
        <v>49</v>
      </c>
      <c r="K5" s="12">
        <v>60</v>
      </c>
      <c r="L5" s="12">
        <v>59</v>
      </c>
    </row>
    <row r="6" spans="1:13" x14ac:dyDescent="0.25">
      <c r="A6" s="11" t="s">
        <v>24</v>
      </c>
      <c r="B6" s="12">
        <f>SUBTOTAL(9,B5:B5)</f>
        <v>44</v>
      </c>
      <c r="C6" s="12">
        <f>SUBTOTAL(9,C5:C5)</f>
        <v>46</v>
      </c>
      <c r="D6" s="12">
        <f>SUBTOTAL(9,D5:D5)</f>
        <v>59</v>
      </c>
      <c r="E6" s="12">
        <f>SUBTOTAL(9,E5:E5)</f>
        <v>49</v>
      </c>
      <c r="F6" s="12">
        <f>SUBTOTAL(9,F5:F5)</f>
        <v>46</v>
      </c>
      <c r="G6" s="12">
        <f>SUBTOTAL(9,G5:G5)</f>
        <v>47</v>
      </c>
      <c r="H6" s="12">
        <f>SUBTOTAL(9,H5:H5)</f>
        <v>49</v>
      </c>
      <c r="I6" s="12">
        <f>SUBTOTAL(9,I5:I5)</f>
        <v>48</v>
      </c>
      <c r="J6" s="12">
        <f>SUBTOTAL(9,J5:J5)</f>
        <v>49</v>
      </c>
      <c r="K6" s="12">
        <f>SUBTOTAL(9,K5:K5)</f>
        <v>60</v>
      </c>
      <c r="L6" s="12">
        <f>SUBTOTAL(9,L5:L5)</f>
        <v>59</v>
      </c>
    </row>
    <row r="7" spans="1:13" x14ac:dyDescent="0.25">
      <c r="A7" s="11" t="s">
        <v>18</v>
      </c>
      <c r="B7" s="12">
        <v>60</v>
      </c>
      <c r="C7" s="12">
        <v>68</v>
      </c>
      <c r="D7" s="12">
        <v>85</v>
      </c>
      <c r="E7" s="12">
        <v>95</v>
      </c>
      <c r="F7" s="12">
        <v>109</v>
      </c>
      <c r="G7" s="12">
        <v>125</v>
      </c>
      <c r="H7" s="12">
        <v>145</v>
      </c>
      <c r="I7" s="12">
        <v>149</v>
      </c>
      <c r="J7" s="12">
        <v>169</v>
      </c>
      <c r="K7" s="12">
        <v>182</v>
      </c>
      <c r="L7" s="12">
        <v>184</v>
      </c>
    </row>
    <row r="8" spans="1:13" x14ac:dyDescent="0.25">
      <c r="A8" s="11" t="s">
        <v>25</v>
      </c>
      <c r="B8" s="12">
        <f>SUBTOTAL(9,B7:B7)</f>
        <v>60</v>
      </c>
      <c r="C8" s="12">
        <f>SUBTOTAL(9,C7:C7)</f>
        <v>68</v>
      </c>
      <c r="D8" s="12">
        <f>SUBTOTAL(9,D7:D7)</f>
        <v>85</v>
      </c>
      <c r="E8" s="12">
        <f>SUBTOTAL(9,E7:E7)</f>
        <v>95</v>
      </c>
      <c r="F8" s="12">
        <f>SUBTOTAL(9,F7:F7)</f>
        <v>109</v>
      </c>
      <c r="G8" s="12">
        <f>SUBTOTAL(9,G7:G7)</f>
        <v>125</v>
      </c>
      <c r="H8" s="12">
        <f>SUBTOTAL(9,H7:H7)</f>
        <v>145</v>
      </c>
      <c r="I8" s="12">
        <f>SUBTOTAL(9,I7:I7)</f>
        <v>149</v>
      </c>
      <c r="J8" s="12">
        <f>SUBTOTAL(9,J7:J7)</f>
        <v>169</v>
      </c>
      <c r="K8" s="12">
        <f>SUBTOTAL(9,K7:K7)</f>
        <v>182</v>
      </c>
      <c r="L8" s="12">
        <f>SUBTOTAL(9,L7:L7)</f>
        <v>184</v>
      </c>
    </row>
    <row r="9" spans="1:13" x14ac:dyDescent="0.25">
      <c r="A9" s="11" t="s">
        <v>19</v>
      </c>
      <c r="B9" s="12">
        <v>82</v>
      </c>
      <c r="C9" s="12">
        <v>96</v>
      </c>
      <c r="D9" s="12">
        <v>95</v>
      </c>
      <c r="E9" s="12">
        <v>104</v>
      </c>
      <c r="F9" s="12">
        <v>93</v>
      </c>
      <c r="G9" s="12">
        <v>93</v>
      </c>
      <c r="H9" s="12">
        <v>99</v>
      </c>
      <c r="I9" s="12">
        <v>122</v>
      </c>
      <c r="J9" s="12">
        <v>139</v>
      </c>
      <c r="K9" s="12">
        <v>161</v>
      </c>
      <c r="L9" s="12">
        <v>180</v>
      </c>
    </row>
    <row r="10" spans="1:13" x14ac:dyDescent="0.25">
      <c r="A10" s="11" t="s">
        <v>26</v>
      </c>
      <c r="B10" s="12">
        <f>SUBTOTAL(9,B9:B9)</f>
        <v>82</v>
      </c>
      <c r="C10" s="12">
        <f>SUBTOTAL(9,C9:C9)</f>
        <v>96</v>
      </c>
      <c r="D10" s="12">
        <f>SUBTOTAL(9,D9:D9)</f>
        <v>95</v>
      </c>
      <c r="E10" s="12">
        <f>SUBTOTAL(9,E9:E9)</f>
        <v>104</v>
      </c>
      <c r="F10" s="12">
        <f>SUBTOTAL(9,F9:F9)</f>
        <v>93</v>
      </c>
      <c r="G10" s="12">
        <f>SUBTOTAL(9,G9:G9)</f>
        <v>93</v>
      </c>
      <c r="H10" s="12">
        <f>SUBTOTAL(9,H9:H9)</f>
        <v>99</v>
      </c>
      <c r="I10" s="12">
        <f>SUBTOTAL(9,I9:I9)</f>
        <v>122</v>
      </c>
      <c r="J10" s="12">
        <f>SUBTOTAL(9,J9:J9)</f>
        <v>139</v>
      </c>
      <c r="K10" s="12">
        <f>SUBTOTAL(9,K9:K9)</f>
        <v>161</v>
      </c>
      <c r="L10" s="12">
        <f>SUBTOTAL(9,L9:L9)</f>
        <v>180</v>
      </c>
    </row>
    <row r="11" spans="1:13" x14ac:dyDescent="0.25">
      <c r="A11" s="11" t="s">
        <v>27</v>
      </c>
      <c r="B11" s="12">
        <f>SUBTOTAL(9,B3:B9)</f>
        <v>215</v>
      </c>
      <c r="C11" s="12">
        <f>SUBTOTAL(9,C3:C9)</f>
        <v>243</v>
      </c>
      <c r="D11" s="12">
        <f>SUBTOTAL(9,D3:D9)</f>
        <v>277</v>
      </c>
      <c r="E11" s="12">
        <f>SUBTOTAL(9,E3:E9)</f>
        <v>283</v>
      </c>
      <c r="F11" s="12">
        <f>SUBTOTAL(9,F3:F9)</f>
        <v>284</v>
      </c>
      <c r="G11" s="12">
        <f>SUBTOTAL(9,G3:G9)</f>
        <v>297</v>
      </c>
      <c r="H11" s="12">
        <f>SUBTOTAL(9,H3:H9)</f>
        <v>323</v>
      </c>
      <c r="I11" s="12">
        <f>SUBTOTAL(9,I3:I9)</f>
        <v>352</v>
      </c>
      <c r="J11" s="12">
        <f>SUBTOTAL(9,J3:J9)</f>
        <v>392</v>
      </c>
      <c r="K11" s="12">
        <f>SUBTOTAL(9,K3:K9)</f>
        <v>439</v>
      </c>
      <c r="L11" s="12">
        <f>SUBTOTAL(9,L3:L9)</f>
        <v>462</v>
      </c>
    </row>
    <row r="12" spans="1:13" hidden="1" x14ac:dyDescent="0.25">
      <c r="A12" s="11" t="s">
        <v>20</v>
      </c>
      <c r="B12" s="12">
        <v>180</v>
      </c>
      <c r="C12" s="12">
        <v>130</v>
      </c>
      <c r="D12" s="12">
        <v>127</v>
      </c>
      <c r="E12" s="12">
        <v>132</v>
      </c>
      <c r="F12" s="12">
        <v>150</v>
      </c>
      <c r="G12" s="12">
        <v>172</v>
      </c>
      <c r="H12" s="12">
        <v>209</v>
      </c>
      <c r="I12" s="12">
        <v>252</v>
      </c>
      <c r="J12" s="12">
        <v>277</v>
      </c>
      <c r="K12" s="12">
        <v>305</v>
      </c>
      <c r="L12" s="12">
        <v>316</v>
      </c>
    </row>
    <row r="13" spans="1:13" hidden="1" x14ac:dyDescent="0.25">
      <c r="A13" s="11" t="s">
        <v>21</v>
      </c>
      <c r="B13" s="12">
        <v>182</v>
      </c>
      <c r="C13" s="12">
        <v>219</v>
      </c>
      <c r="D13" s="12">
        <v>226</v>
      </c>
      <c r="E13" s="12">
        <v>238</v>
      </c>
      <c r="F13" s="12">
        <v>262</v>
      </c>
      <c r="G13" s="12">
        <v>278</v>
      </c>
      <c r="H13" s="12">
        <v>303</v>
      </c>
      <c r="I13" s="12">
        <v>328</v>
      </c>
      <c r="J13" s="12">
        <v>384</v>
      </c>
      <c r="K13" s="12">
        <v>378</v>
      </c>
      <c r="L13" s="12">
        <v>388</v>
      </c>
    </row>
    <row r="14" spans="1:13" ht="15.75" hidden="1" x14ac:dyDescent="0.25">
      <c r="A14" s="13" t="s">
        <v>14</v>
      </c>
      <c r="B14" s="14">
        <f>SUM(B3:B13)</f>
        <v>1007</v>
      </c>
      <c r="C14" s="14">
        <f>SUM(C3:C13)</f>
        <v>1078</v>
      </c>
      <c r="D14" s="14">
        <f>SUM(D3:D13)</f>
        <v>1184</v>
      </c>
      <c r="E14" s="14">
        <f>SUM(E3:E13)</f>
        <v>1219</v>
      </c>
      <c r="F14" s="14">
        <f>SUM(F3:F13)</f>
        <v>1264</v>
      </c>
      <c r="G14" s="14">
        <f>SUM(G3:G13)</f>
        <v>1341</v>
      </c>
      <c r="H14" s="14">
        <f>SUM(H3:H13)</f>
        <v>1481</v>
      </c>
      <c r="I14" s="14">
        <f>SUM(I3:I13)</f>
        <v>1636</v>
      </c>
      <c r="J14" s="14">
        <f>SUM(J3:J13)</f>
        <v>1837</v>
      </c>
      <c r="K14" s="14">
        <f>SUM(K3:K13)</f>
        <v>2000</v>
      </c>
      <c r="L14" s="14">
        <f>SUM(L3:L13)</f>
        <v>2090</v>
      </c>
    </row>
  </sheetData>
  <autoFilter ref="B2:L14">
    <filterColumn colId="0">
      <customFilters>
        <customFilter operator="lessThan" val="150"/>
      </customFilters>
    </filterColumn>
  </autoFilter>
  <sortState ref="A3:L8">
    <sortCondition ref="B3:B15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Oefening 1</vt:lpstr>
      <vt:lpstr>Oefening 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Beheerder</cp:lastModifiedBy>
  <dcterms:created xsi:type="dcterms:W3CDTF">2015-12-12T16:23:01Z</dcterms:created>
  <dcterms:modified xsi:type="dcterms:W3CDTF">2015-12-13T10:31:10Z</dcterms:modified>
</cp:coreProperties>
</file>